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ciones" sheetId="1" state="visible" r:id="rId1"/>
    <sheet xmlns:r="http://schemas.openxmlformats.org/officeDocument/2006/relationships" name="Rastread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name val="Georgia"/>
      <b val="1"/>
      <color rgb="00BD2A1E"/>
      <sz val="20"/>
    </font>
    <font>
      <name val="Calibri"/>
      <i val="1"/>
      <color rgb="00403831"/>
      <sz val="12"/>
    </font>
    <font>
      <name val="Calibri"/>
      <color rgb="0017130F"/>
      <sz val="13"/>
    </font>
    <font>
      <name val="Calibri"/>
      <b val="1"/>
      <color rgb="00BD2A1E"/>
      <sz val="13"/>
    </font>
    <font>
      <name val="Calibri"/>
      <b val="1"/>
      <color rgb="00FFFFFF"/>
      <sz val="12"/>
    </font>
    <font>
      <name val="Calibri"/>
      <sz val="12"/>
    </font>
    <font>
      <name val="Calibri"/>
      <b val="1"/>
      <sz val="12"/>
    </font>
    <font>
      <name val="Calibri"/>
      <color rgb="00BD2A1E"/>
      <sz val="12"/>
      <u val="single"/>
    </font>
    <font>
      <name val="Calibri"/>
      <color rgb="001F6F7A"/>
      <sz val="12"/>
    </font>
    <font>
      <name val="Calibri"/>
      <b val="1"/>
      <color rgb="00BD2A1E"/>
      <sz val="12"/>
    </font>
    <font>
      <name val="Calibri"/>
      <b val="1"/>
      <sz val="10"/>
    </font>
    <font>
      <name val="Georgia"/>
      <b val="1"/>
      <color rgb="0017130F"/>
      <sz val="16"/>
    </font>
  </fonts>
  <fills count="5">
    <fill>
      <patternFill/>
    </fill>
    <fill>
      <patternFill patternType="gray125"/>
    </fill>
    <fill>
      <patternFill patternType="solid">
        <fgColor rgb="0017130F"/>
      </patternFill>
    </fill>
    <fill>
      <patternFill patternType="solid">
        <fgColor rgb="001F6F7A"/>
      </patternFill>
    </fill>
    <fill>
      <patternFill patternType="solid">
        <fgColor rgb="00D7E8EA"/>
      </patternFill>
    </fill>
  </fills>
  <borders count="2">
    <border>
      <left/>
      <right/>
      <top/>
      <bottom/>
      <diagonal/>
    </border>
    <border>
      <left style="thin">
        <color rgb="00D9CFBB"/>
      </left>
      <right style="thin">
        <color rgb="00D9CFBB"/>
      </right>
      <top style="thin">
        <color rgb="00D9CFBB"/>
      </top>
      <bottom style="thin">
        <color rgb="00D9CF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11" fillId="0" borderId="0" applyAlignment="1" pivotButton="0" quotePrefix="0" xfId="0">
      <alignment horizontal="center" wrapText="1"/>
    </xf>
    <xf numFmtId="0" fontId="12" fillId="0" borderId="0" applyAlignment="1" pivotButton="0" quotePrefix="0" xfId="0">
      <alignment horizontal="center"/>
    </xf>
    <xf numFmtId="164" fontId="6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BD2A1E"/>
      </font>
      <fill>
        <patternFill patternType="solid">
          <fgColor rgb="00F0D9D4"/>
        </patternFill>
      </fill>
    </dxf>
    <dxf>
      <font>
        <b val="1"/>
        <color rgb="001F6F7A"/>
      </font>
      <fill>
        <patternFill patternType="solid">
          <fgColor rgb="00D7E8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F7A"/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52" customWidth="1" min="2" max="2"/>
    <col width="70" customWidth="1" min="3" max="3"/>
  </cols>
  <sheetData>
    <row r="1">
      <c r="A1" s="1" t="inlineStr">
        <is>
          <t>Lo que te van a pedir</t>
        </is>
      </c>
    </row>
    <row r="2">
      <c r="A2" s="2" t="inlineStr">
        <is>
          <t>Según lo que haces.</t>
        </is>
      </c>
    </row>
    <row r="4" ht="30" customHeight="1">
      <c r="A4" s="5" t="inlineStr">
        <is>
          <t>Si haces</t>
        </is>
      </c>
      <c r="B4" s="5" t="inlineStr">
        <is>
          <t>Qué incluye</t>
        </is>
      </c>
      <c r="C4" s="5" t="inlineStr">
        <is>
          <t>Te van a pedir</t>
        </is>
      </c>
    </row>
    <row r="5" ht="40" customHeight="1">
      <c r="A5" s="6" t="inlineStr">
        <is>
          <t>Estructuras y compuestos</t>
        </is>
      </c>
      <c r="B5" s="7" t="inlineStr">
        <is>
          <t>Fuselaje, chasis, paneles, soportes, piezas de fibra de carbono.</t>
        </is>
      </c>
      <c r="C5" s="7" t="inlineStr">
        <is>
          <t>AS9100D; NADCAP si haces compuestos.</t>
        </is>
      </c>
    </row>
    <row r="6" ht="40" customHeight="1">
      <c r="A6" s="6" t="inlineStr">
        <is>
          <t>Maquinado, forja y fundición</t>
        </is>
      </c>
      <c r="B6" s="7" t="inlineStr">
        <is>
          <t>Piezas metálicas de precisión en aluminio, titanio, magnesio y superaleaciones.</t>
        </is>
      </c>
      <c r="C6" s="7" t="inlineStr">
        <is>
          <t>AS9100D; NADCAP si además haces tratamiento o ensayos no destructivos.</t>
        </is>
      </c>
    </row>
    <row r="7" ht="40" customHeight="1">
      <c r="A7" s="6" t="inlineStr">
        <is>
          <t>Arneses y cableado</t>
        </is>
      </c>
      <c r="B7" s="7" t="inlineStr">
        <is>
          <t>Cableado de aeronave, cables de motor y de alto voltaje.</t>
        </is>
      </c>
      <c r="C7" s="7" t="inlineStr">
        <is>
          <t>AS9100D; IATF 16949 si también vendes al lado automotriz.</t>
        </is>
      </c>
    </row>
    <row r="8" ht="40" customHeight="1">
      <c r="A8" s="6" t="inlineStr">
        <is>
          <t>Procesos especiales</t>
        </is>
      </c>
      <c r="B8" s="7" t="inlineStr">
        <is>
          <t>Tratamiento térmico, recubrimientos, anodizado, ensayos no destructivos.</t>
        </is>
      </c>
      <c r="C8" s="7" t="inlineStr">
        <is>
          <t>NADCAP en el proceso que ofrezcas, más AS9100D.</t>
        </is>
      </c>
    </row>
    <row r="9" ht="40" customHeight="1">
      <c r="A9" s="6" t="inlineStr">
        <is>
          <t>Motor, propulsión y tren</t>
        </is>
      </c>
      <c r="B9" s="7" t="inlineStr">
        <is>
          <t>Componentes de motor, álabes de turbina, tren de aterrizaje.</t>
        </is>
      </c>
      <c r="C9" s="7" t="inlineStr">
        <is>
          <t>AS9100D; NADCAP para procesos especiales de motor.</t>
        </is>
      </c>
    </row>
    <row r="10" ht="40" customHeight="1">
      <c r="A10" s="6" t="inlineStr">
        <is>
          <t>Interiores de cabina</t>
        </is>
      </c>
      <c r="B10" s="7" t="inlineStr">
        <is>
          <t>Asientos, compartimentos, puertas de cabina, baños, galleys, toboganes.</t>
        </is>
      </c>
      <c r="C10" s="7" t="inlineStr">
        <is>
          <t>AS9100D.</t>
        </is>
      </c>
    </row>
    <row r="11" ht="40" customHeight="1">
      <c r="A11" s="6" t="inlineStr">
        <is>
          <t>Electrónica, control y aviónica</t>
        </is>
      </c>
      <c r="B11" s="7" t="inlineStr">
        <is>
          <t>Sistemas electrónicos, actuadores, sensores, controles de vuelo.</t>
        </is>
      </c>
      <c r="C11" s="7" t="inlineStr">
        <is>
          <t>AS9100D; DO-254 y DO-178C para hardware y software de aviónica.</t>
        </is>
      </c>
    </row>
    <row r="12" ht="40" customHeight="1">
      <c r="A12" s="6" t="inlineStr">
        <is>
          <t>Mantenimiento e ingeniería</t>
        </is>
      </c>
      <c r="B12" s="7" t="inlineStr">
        <is>
          <t>Mantenimiento certificado, pruebas, ingeniería y diseño.</t>
        </is>
      </c>
      <c r="C12" s="7" t="inlineStr">
        <is>
          <t>Permiso de taller aeronáutico de la AFAC; estación reparadora FAA Parte 145 si tus clientes son de Estados Unidos.</t>
        </is>
      </c>
    </row>
    <row r="13" ht="40" customHeight="1">
      <c r="A13" s="6" t="inlineStr">
        <is>
          <t>Vehículo eléctrico</t>
        </is>
      </c>
      <c r="B13" s="7" t="inlineStr">
        <is>
          <t>Ensamble, estampado, soldadura y piezas para eléctricos e híbridos.</t>
        </is>
      </c>
      <c r="C13" s="7" t="inlineStr">
        <is>
          <t>IATF 16949; ISO 26262 si haces electrónica o software de seguridad.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D2A1E"/>
    <outlinePr summaryBelow="1" summaryRight="1"/>
    <pageSetUpPr/>
  </sheetPr>
  <dimension ref="A1:N26"/>
  <sheetViews>
    <sheetView showGridLines="0"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2" customWidth="1" min="3" max="3"/>
    <col width="24" customWidth="1" min="4" max="4"/>
    <col width="22" customWidth="1" min="5" max="5"/>
    <col width="28" customWidth="1" min="6" max="6"/>
    <col width="16" customWidth="1" min="7" max="7"/>
    <col width="30" customWidth="1" min="8" max="8"/>
    <col width="24" customWidth="1" min="9" max="9"/>
    <col width="26" customWidth="1" min="10" max="10"/>
    <col width="16" customWidth="1" min="11" max="11"/>
    <col width="18" customWidth="1" min="12" max="12"/>
    <col width="14" customWidth="1" min="13" max="13"/>
    <col width="36" customWidth="1" min="14" max="14"/>
  </cols>
  <sheetData>
    <row r="1">
      <c r="A1" s="1" t="inlineStr">
        <is>
          <t>Tu rastreador de 20 compradores</t>
        </is>
      </c>
    </row>
    <row r="2">
      <c r="A2" s="2" t="inlineStr">
        <is>
          <t>Llena una fila por comprador. El archivo calcula el seguimiento.</t>
        </is>
      </c>
    </row>
    <row r="3" ht="30" customHeight="1">
      <c r="A3" s="12" t="inlineStr">
        <is>
          <t>Resumen</t>
        </is>
      </c>
      <c r="B3" s="13" t="inlineStr">
        <is>
          <t>Por contactar</t>
        </is>
      </c>
      <c r="C3" s="13" t="inlineStr">
        <is>
          <t>Correo enviado</t>
        </is>
      </c>
      <c r="D3" s="13" t="inlineStr">
        <is>
          <t>Llamada agendada</t>
        </is>
      </c>
      <c r="E3" s="13" t="inlineStr">
        <is>
          <t>Solicitud de cotización recibida</t>
        </is>
      </c>
      <c r="F3" s="13" t="inlineStr">
        <is>
          <t>Cotización enviada</t>
        </is>
      </c>
      <c r="G3" s="13" t="inlineStr">
        <is>
          <t>Ganada</t>
        </is>
      </c>
      <c r="H3" s="13" t="inlineStr">
        <is>
          <t>Perdida</t>
        </is>
      </c>
    </row>
    <row r="4">
      <c r="B4" s="14">
        <f>COUNTIF(J7:J26,B3)</f>
        <v/>
      </c>
      <c r="C4" s="14">
        <f>COUNTIF(J7:J26,C3)</f>
        <v/>
      </c>
      <c r="D4" s="14">
        <f>COUNTIF(J7:J26,D3)</f>
        <v/>
      </c>
      <c r="E4" s="14">
        <f>COUNTIF(J7:J26,E3)</f>
        <v/>
      </c>
      <c r="F4" s="14">
        <f>COUNTIF(J7:J26,F3)</f>
        <v/>
      </c>
      <c r="G4" s="14">
        <f>COUNTIF(J7:J26,G3)</f>
        <v/>
      </c>
      <c r="H4" s="14">
        <f>COUNTIF(J7:J26,H3)</f>
        <v/>
      </c>
    </row>
    <row r="6" ht="30" customHeight="1">
      <c r="A6" s="5" t="inlineStr">
        <is>
          <t>#</t>
        </is>
      </c>
      <c r="B6" s="5" t="inlineStr">
        <is>
          <t>Empresa</t>
        </is>
      </c>
      <c r="C6" s="5" t="inlineStr">
        <is>
          <t>Planta y ciudad</t>
        </is>
      </c>
      <c r="D6" s="5" t="inlineStr">
        <is>
          <t>Puesto que decide</t>
        </is>
      </c>
      <c r="E6" s="5" t="inlineStr">
        <is>
          <t>Nombre</t>
        </is>
      </c>
      <c r="F6" s="5" t="inlineStr">
        <is>
          <t>Correo</t>
        </is>
      </c>
      <c r="G6" s="5" t="inlineStr">
        <is>
          <t>Teléfono</t>
        </is>
      </c>
      <c r="H6" s="5" t="inlineStr">
        <is>
          <t>Qué le puedo vender</t>
        </is>
      </c>
      <c r="I6" s="5" t="inlineStr">
        <is>
          <t>Certificación que exige</t>
        </is>
      </c>
      <c r="J6" s="5" t="inlineStr">
        <is>
          <t>Estado</t>
        </is>
      </c>
      <c r="K6" s="5" t="inlineStr">
        <is>
          <t>Último contacto</t>
        </is>
      </c>
      <c r="L6" s="5" t="inlineStr">
        <is>
          <t>Próximo seguimiento</t>
        </is>
      </c>
      <c r="M6" s="5" t="inlineStr">
        <is>
          <t>Días sin respuesta</t>
        </is>
      </c>
      <c r="N6" s="5" t="inlineStr">
        <is>
          <t>Notas</t>
        </is>
      </c>
    </row>
    <row r="7" ht="30" customHeight="1">
      <c r="A7" s="7" t="n">
        <v>1</v>
      </c>
      <c r="B7" s="7" t="inlineStr"/>
      <c r="C7" s="7" t="inlineStr"/>
      <c r="D7" s="7" t="inlineStr"/>
      <c r="E7" s="7" t="inlineStr"/>
      <c r="F7" s="7" t="inlineStr"/>
      <c r="G7" s="7" t="inlineStr"/>
      <c r="H7" s="7" t="inlineStr"/>
      <c r="I7" s="7" t="inlineStr"/>
      <c r="J7" s="7" t="inlineStr">
        <is>
          <t>Por contactar</t>
        </is>
      </c>
      <c r="K7" s="15" t="inlineStr"/>
      <c r="L7" s="15">
        <f>IF(K7="","",K7+7)</f>
        <v/>
      </c>
      <c r="M7" s="7">
        <f>IF(K7="","",TODAY()-K7)</f>
        <v/>
      </c>
      <c r="N7" s="7" t="inlineStr"/>
    </row>
    <row r="8" ht="30" customHeight="1">
      <c r="A8" s="7" t="n">
        <v>2</v>
      </c>
      <c r="B8" s="7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>
        <is>
          <t>Por contactar</t>
        </is>
      </c>
      <c r="K8" s="15" t="inlineStr"/>
      <c r="L8" s="15">
        <f>IF(K8="","",K8+7)</f>
        <v/>
      </c>
      <c r="M8" s="7">
        <f>IF(K8="","",TODAY()-K8)</f>
        <v/>
      </c>
      <c r="N8" s="7" t="inlineStr"/>
    </row>
    <row r="9" ht="30" customHeight="1">
      <c r="A9" s="7" t="n">
        <v>3</v>
      </c>
      <c r="B9" s="7" t="inlineStr"/>
      <c r="C9" s="7" t="inlineStr"/>
      <c r="D9" s="7" t="inlineStr"/>
      <c r="E9" s="7" t="inlineStr"/>
      <c r="F9" s="7" t="inlineStr"/>
      <c r="G9" s="7" t="inlineStr"/>
      <c r="H9" s="7" t="inlineStr"/>
      <c r="I9" s="7" t="inlineStr"/>
      <c r="J9" s="7" t="inlineStr">
        <is>
          <t>Por contactar</t>
        </is>
      </c>
      <c r="K9" s="15" t="inlineStr"/>
      <c r="L9" s="15">
        <f>IF(K9="","",K9+7)</f>
        <v/>
      </c>
      <c r="M9" s="7">
        <f>IF(K9="","",TODAY()-K9)</f>
        <v/>
      </c>
      <c r="N9" s="7" t="inlineStr"/>
    </row>
    <row r="10" ht="30" customHeight="1">
      <c r="A10" s="7" t="n">
        <v>4</v>
      </c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>
        <is>
          <t>Por contactar</t>
        </is>
      </c>
      <c r="K10" s="15" t="inlineStr"/>
      <c r="L10" s="15">
        <f>IF(K10="","",K10+7)</f>
        <v/>
      </c>
      <c r="M10" s="7">
        <f>IF(K10="","",TODAY()-K10)</f>
        <v/>
      </c>
      <c r="N10" s="7" t="inlineStr"/>
    </row>
    <row r="11" ht="30" customHeight="1">
      <c r="A11" s="7" t="n">
        <v>5</v>
      </c>
      <c r="B11" s="7" t="inlineStr"/>
      <c r="C11" s="7" t="inlineStr"/>
      <c r="D11" s="7" t="inlineStr"/>
      <c r="E11" s="7" t="inlineStr"/>
      <c r="F11" s="7" t="inlineStr"/>
      <c r="G11" s="7" t="inlineStr"/>
      <c r="H11" s="7" t="inlineStr"/>
      <c r="I11" s="7" t="inlineStr"/>
      <c r="J11" s="7" t="inlineStr">
        <is>
          <t>Por contactar</t>
        </is>
      </c>
      <c r="K11" s="15" t="inlineStr"/>
      <c r="L11" s="15">
        <f>IF(K11="","",K11+7)</f>
        <v/>
      </c>
      <c r="M11" s="7">
        <f>IF(K11="","",TODAY()-K11)</f>
        <v/>
      </c>
      <c r="N11" s="7" t="inlineStr"/>
    </row>
    <row r="12" ht="30" customHeight="1">
      <c r="A12" s="7" t="n">
        <v>6</v>
      </c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>
        <is>
          <t>Por contactar</t>
        </is>
      </c>
      <c r="K12" s="15" t="inlineStr"/>
      <c r="L12" s="15">
        <f>IF(K12="","",K12+7)</f>
        <v/>
      </c>
      <c r="M12" s="7">
        <f>IF(K12="","",TODAY()-K12)</f>
        <v/>
      </c>
      <c r="N12" s="7" t="inlineStr"/>
    </row>
    <row r="13" ht="30" customHeight="1">
      <c r="A13" s="7" t="n">
        <v>7</v>
      </c>
      <c r="B13" s="7" t="inlineStr"/>
      <c r="C13" s="7" t="inlineStr"/>
      <c r="D13" s="7" t="inlineStr"/>
      <c r="E13" s="7" t="inlineStr"/>
      <c r="F13" s="7" t="inlineStr"/>
      <c r="G13" s="7" t="inlineStr"/>
      <c r="H13" s="7" t="inlineStr"/>
      <c r="I13" s="7" t="inlineStr"/>
      <c r="J13" s="7" t="inlineStr">
        <is>
          <t>Por contactar</t>
        </is>
      </c>
      <c r="K13" s="15" t="inlineStr"/>
      <c r="L13" s="15">
        <f>IF(K13="","",K13+7)</f>
        <v/>
      </c>
      <c r="M13" s="7">
        <f>IF(K13="","",TODAY()-K13)</f>
        <v/>
      </c>
      <c r="N13" s="7" t="inlineStr"/>
    </row>
    <row r="14" ht="30" customHeight="1">
      <c r="A14" s="7" t="n">
        <v>8</v>
      </c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>
        <is>
          <t>Por contactar</t>
        </is>
      </c>
      <c r="K14" s="15" t="inlineStr"/>
      <c r="L14" s="15">
        <f>IF(K14="","",K14+7)</f>
        <v/>
      </c>
      <c r="M14" s="7">
        <f>IF(K14="","",TODAY()-K14)</f>
        <v/>
      </c>
      <c r="N14" s="7" t="inlineStr"/>
    </row>
    <row r="15" ht="30" customHeight="1">
      <c r="A15" s="7" t="n">
        <v>9</v>
      </c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>
        <is>
          <t>Por contactar</t>
        </is>
      </c>
      <c r="K15" s="15" t="inlineStr"/>
      <c r="L15" s="15">
        <f>IF(K15="","",K15+7)</f>
        <v/>
      </c>
      <c r="M15" s="7">
        <f>IF(K15="","",TODAY()-K15)</f>
        <v/>
      </c>
      <c r="N15" s="7" t="inlineStr"/>
    </row>
    <row r="16" ht="30" customHeight="1">
      <c r="A16" s="7" t="n">
        <v>10</v>
      </c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>
        <is>
          <t>Por contactar</t>
        </is>
      </c>
      <c r="K16" s="15" t="inlineStr"/>
      <c r="L16" s="15">
        <f>IF(K16="","",K16+7)</f>
        <v/>
      </c>
      <c r="M16" s="7">
        <f>IF(K16="","",TODAY()-K16)</f>
        <v/>
      </c>
      <c r="N16" s="7" t="inlineStr"/>
    </row>
    <row r="17" ht="30" customHeight="1">
      <c r="A17" s="7" t="n">
        <v>11</v>
      </c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  <c r="J17" s="7" t="inlineStr">
        <is>
          <t>Por contactar</t>
        </is>
      </c>
      <c r="K17" s="15" t="inlineStr"/>
      <c r="L17" s="15">
        <f>IF(K17="","",K17+7)</f>
        <v/>
      </c>
      <c r="M17" s="7">
        <f>IF(K17="","",TODAY()-K17)</f>
        <v/>
      </c>
      <c r="N17" s="7" t="inlineStr"/>
    </row>
    <row r="18" ht="30" customHeight="1">
      <c r="A18" s="7" t="n">
        <v>12</v>
      </c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>
        <is>
          <t>Por contactar</t>
        </is>
      </c>
      <c r="K18" s="15" t="inlineStr"/>
      <c r="L18" s="15">
        <f>IF(K18="","",K18+7)</f>
        <v/>
      </c>
      <c r="M18" s="7">
        <f>IF(K18="","",TODAY()-K18)</f>
        <v/>
      </c>
      <c r="N18" s="7" t="inlineStr"/>
    </row>
    <row r="19" ht="30" customHeight="1">
      <c r="A19" s="7" t="n">
        <v>13</v>
      </c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>
        <is>
          <t>Por contactar</t>
        </is>
      </c>
      <c r="K19" s="15" t="inlineStr"/>
      <c r="L19" s="15">
        <f>IF(K19="","",K19+7)</f>
        <v/>
      </c>
      <c r="M19" s="7">
        <f>IF(K19="","",TODAY()-K19)</f>
        <v/>
      </c>
      <c r="N19" s="7" t="inlineStr"/>
    </row>
    <row r="20" ht="30" customHeight="1">
      <c r="A20" s="7" t="n">
        <v>14</v>
      </c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>
        <is>
          <t>Por contactar</t>
        </is>
      </c>
      <c r="K20" s="15" t="inlineStr"/>
      <c r="L20" s="15">
        <f>IF(K20="","",K20+7)</f>
        <v/>
      </c>
      <c r="M20" s="7">
        <f>IF(K20="","",TODAY()-K20)</f>
        <v/>
      </c>
      <c r="N20" s="7" t="inlineStr"/>
    </row>
    <row r="21" ht="30" customHeight="1">
      <c r="A21" s="7" t="n">
        <v>15</v>
      </c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  <c r="J21" s="7" t="inlineStr">
        <is>
          <t>Por contactar</t>
        </is>
      </c>
      <c r="K21" s="15" t="inlineStr"/>
      <c r="L21" s="15">
        <f>IF(K21="","",K21+7)</f>
        <v/>
      </c>
      <c r="M21" s="7">
        <f>IF(K21="","",TODAY()-K21)</f>
        <v/>
      </c>
      <c r="N21" s="7" t="inlineStr"/>
    </row>
    <row r="22" ht="30" customHeight="1">
      <c r="A22" s="7" t="n">
        <v>16</v>
      </c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  <c r="J22" s="7" t="inlineStr">
        <is>
          <t>Por contactar</t>
        </is>
      </c>
      <c r="K22" s="15" t="inlineStr"/>
      <c r="L22" s="15">
        <f>IF(K22="","",K22+7)</f>
        <v/>
      </c>
      <c r="M22" s="7">
        <f>IF(K22="","",TODAY()-K22)</f>
        <v/>
      </c>
      <c r="N22" s="7" t="inlineStr"/>
    </row>
    <row r="23" ht="30" customHeight="1">
      <c r="A23" s="7" t="n">
        <v>17</v>
      </c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  <c r="J23" s="7" t="inlineStr">
        <is>
          <t>Por contactar</t>
        </is>
      </c>
      <c r="K23" s="15" t="inlineStr"/>
      <c r="L23" s="15">
        <f>IF(K23="","",K23+7)</f>
        <v/>
      </c>
      <c r="M23" s="7">
        <f>IF(K23="","",TODAY()-K23)</f>
        <v/>
      </c>
      <c r="N23" s="7" t="inlineStr"/>
    </row>
    <row r="24" ht="30" customHeight="1">
      <c r="A24" s="7" t="n">
        <v>18</v>
      </c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7" t="inlineStr">
        <is>
          <t>Por contactar</t>
        </is>
      </c>
      <c r="K24" s="15" t="inlineStr"/>
      <c r="L24" s="15">
        <f>IF(K24="","",K24+7)</f>
        <v/>
      </c>
      <c r="M24" s="7">
        <f>IF(K24="","",TODAY()-K24)</f>
        <v/>
      </c>
      <c r="N24" s="7" t="inlineStr"/>
    </row>
    <row r="25" ht="30" customHeight="1">
      <c r="A25" s="7" t="n">
        <v>19</v>
      </c>
      <c r="B25" s="7" t="inlineStr"/>
      <c r="C25" s="7" t="inlineStr"/>
      <c r="D25" s="7" t="inlineStr"/>
      <c r="E25" s="7" t="inlineStr"/>
      <c r="F25" s="7" t="inlineStr"/>
      <c r="G25" s="7" t="inlineStr"/>
      <c r="H25" s="7" t="inlineStr"/>
      <c r="I25" s="7" t="inlineStr"/>
      <c r="J25" s="7" t="inlineStr">
        <is>
          <t>Por contactar</t>
        </is>
      </c>
      <c r="K25" s="15" t="inlineStr"/>
      <c r="L25" s="15">
        <f>IF(K25="","",K25+7)</f>
        <v/>
      </c>
      <c r="M25" s="7">
        <f>IF(K25="","",TODAY()-K25)</f>
        <v/>
      </c>
      <c r="N25" s="7" t="inlineStr"/>
    </row>
    <row r="26" ht="30" customHeight="1">
      <c r="A26" s="7" t="n">
        <v>20</v>
      </c>
      <c r="B26" s="7" t="inlineStr"/>
      <c r="C26" s="7" t="inlineStr"/>
      <c r="D26" s="7" t="inlineStr"/>
      <c r="E26" s="7" t="inlineStr"/>
      <c r="F26" s="7" t="inlineStr"/>
      <c r="G26" s="7" t="inlineStr"/>
      <c r="H26" s="7" t="inlineStr"/>
      <c r="I26" s="7" t="inlineStr"/>
      <c r="J26" s="7" t="inlineStr">
        <is>
          <t>Por contactar</t>
        </is>
      </c>
      <c r="K26" s="15" t="inlineStr"/>
      <c r="L26" s="15">
        <f>IF(K26="","",K26+7)</f>
        <v/>
      </c>
      <c r="M26" s="7">
        <f>IF(K26="","",TODAY()-K26)</f>
        <v/>
      </c>
      <c r="N26" s="7" t="inlineStr"/>
    </row>
  </sheetData>
  <conditionalFormatting sqref="L7:L26">
    <cfRule type="expression" priority="1" dxfId="0">
      <formula>AND(L7&lt;&gt;"",L7&lt;TODAY(),J7&lt;&gt;"Ganada",J7&lt;&gt;"Perdida")</formula>
    </cfRule>
  </conditionalFormatting>
  <conditionalFormatting sqref="J7:J26">
    <cfRule type="expression" priority="2" dxfId="1">
      <formula>J7="Ganada"</formula>
    </cfRule>
  </conditionalFormatting>
  <dataValidations count="1">
    <dataValidation sqref="J7 J8 J9 J10 J11 J12 J13 J14 J15 J16 J17 J18 J19 J20 J21 J22 J23 J24 J25 J26" showDropDown="0" showInputMessage="0" showErrorMessage="0" allowBlank="1" type="list">
      <formula1>"Por contactar,Correo enviado,Llamada agendada,Solicitud de cotización recibida,Cotización enviada,Ganada,Perdida"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Simón Levy</dc:creator>
  <dc:title xmlns:dc="http://purl.org/dc/elements/1.1/">Rastreador de 20 compradores</dc:title>
  <dcterms:created xmlns:dcterms="http://purl.org/dc/terms/" xmlns:xsi="http://www.w3.org/2001/XMLSchema-instance" xsi:type="dcterms:W3CDTF">2026-10-16T10:39:02Z</dcterms:created>
  <dcterms:modified xmlns:dcterms="http://purl.org/dc/terms/" xmlns:xsi="http://www.w3.org/2001/XMLSchema-instance" xsi:type="dcterms:W3CDTF">2026-10-16T10:39:02Z</dcterms:modified>
  <cp:lastModifiedBy>Simón Levy</cp:lastModifiedBy>
</cp:coreProperties>
</file>